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rasca\Desktop\"/>
    </mc:Choice>
  </mc:AlternateContent>
  <bookViews>
    <workbookView xWindow="0" yWindow="45" windowWidth="14040" windowHeight="6630"/>
  </bookViews>
  <sheets>
    <sheet name="Foglio1" sheetId="1" r:id="rId1"/>
    <sheet name="Foglio2" sheetId="2" r:id="rId2"/>
    <sheet name="Foglio3" sheetId="3" r:id="rId3"/>
  </sheets>
  <calcPr calcId="162913"/>
</workbook>
</file>

<file path=xl/calcChain.xml><?xml version="1.0" encoding="utf-8"?>
<calcChain xmlns="http://schemas.openxmlformats.org/spreadsheetml/2006/main">
  <c r="R17" i="1" l="1"/>
  <c r="R14" i="1"/>
  <c r="R11" i="1"/>
  <c r="Q21" i="1" l="1"/>
  <c r="Q20" i="1"/>
  <c r="Q8" i="1"/>
  <c r="E5" i="1" s="1"/>
  <c r="Q17" i="1"/>
  <c r="Q14" i="1"/>
  <c r="Q11" i="1"/>
  <c r="O5" i="1"/>
  <c r="Q9" i="1"/>
  <c r="R9" i="1" l="1"/>
  <c r="R21" i="1"/>
</calcChain>
</file>

<file path=xl/sharedStrings.xml><?xml version="1.0" encoding="utf-8"?>
<sst xmlns="http://schemas.openxmlformats.org/spreadsheetml/2006/main" count="46" uniqueCount="30">
  <si>
    <t xml:space="preserve"> </t>
  </si>
  <si>
    <t>sez 1</t>
  </si>
  <si>
    <t>sez 2</t>
  </si>
  <si>
    <t>sez 3</t>
  </si>
  <si>
    <t>sez 4</t>
  </si>
  <si>
    <t>sez 5</t>
  </si>
  <si>
    <t>sez 6</t>
  </si>
  <si>
    <t>sez 7</t>
  </si>
  <si>
    <t>sez 8</t>
  </si>
  <si>
    <t>sez 9</t>
  </si>
  <si>
    <t>sez 10</t>
  </si>
  <si>
    <t>sez 11</t>
  </si>
  <si>
    <t>sez 12</t>
  </si>
  <si>
    <t>totale</t>
  </si>
  <si>
    <t>LISTA           N 1</t>
  </si>
  <si>
    <t>LISTA           N 2</t>
  </si>
  <si>
    <t>LISTA           N 3</t>
  </si>
  <si>
    <t>%</t>
  </si>
  <si>
    <t>iscritti</t>
  </si>
  <si>
    <t>sc bianche</t>
  </si>
  <si>
    <t xml:space="preserve">sc nulle </t>
  </si>
  <si>
    <t>sc annullate</t>
  </si>
  <si>
    <t>voti validi</t>
  </si>
  <si>
    <t>RISULTATI</t>
  </si>
  <si>
    <t>hanno votato</t>
  </si>
  <si>
    <t>ELEZIONI COMUNALI  VALMONTONE          10 GIUGNO 2018</t>
  </si>
  <si>
    <r>
      <rPr>
        <b/>
        <sz val="14"/>
        <rFont val="Arial"/>
        <family val="2"/>
      </rPr>
      <t xml:space="preserve"> </t>
    </r>
    <r>
      <rPr>
        <b/>
        <sz val="11"/>
        <rFont val="Arial"/>
        <family val="2"/>
      </rPr>
      <t>SCHEDE BIANCHE</t>
    </r>
  </si>
  <si>
    <t>SCHEDE  NULLE</t>
  </si>
  <si>
    <t>numero consiglieri eletti</t>
  </si>
  <si>
    <t xml:space="preserve">totale voti non validi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</si>
</sst>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name val="Arial"/>
    </font>
    <font>
      <sz val="8"/>
      <name val="Arial"/>
    </font>
    <font>
      <b/>
      <sz val="18"/>
      <name val="Arial"/>
      <family val="2"/>
    </font>
    <font>
      <sz val="18"/>
      <name val="Arial"/>
      <family val="2"/>
    </font>
    <font>
      <sz val="9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i/>
      <sz val="16"/>
      <name val="Arial"/>
      <family val="2"/>
    </font>
    <font>
      <sz val="9"/>
      <color rgb="FFFF0000"/>
      <name val="Arial"/>
      <family val="2"/>
    </font>
    <font>
      <sz val="10"/>
      <color rgb="FFFF0000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i/>
      <sz val="9"/>
      <name val="Arial"/>
      <family val="2"/>
    </font>
    <font>
      <b/>
      <sz val="7"/>
      <name val="Arial"/>
      <family val="2"/>
    </font>
    <font>
      <b/>
      <sz val="6"/>
      <name val="Arial"/>
      <family val="2"/>
    </font>
    <font>
      <sz val="14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2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10" fontId="8" fillId="0" borderId="1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10" fontId="19" fillId="0" borderId="1" xfId="0" applyNumberFormat="1" applyFont="1" applyBorder="1" applyAlignment="1">
      <alignment horizontal="center" vertical="center"/>
    </xf>
    <xf numFmtId="10" fontId="19" fillId="0" borderId="8" xfId="0" applyNumberFormat="1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3" fontId="7" fillId="0" borderId="15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149088</xdr:colOff>
      <xdr:row>12</xdr:row>
      <xdr:rowOff>140806</xdr:rowOff>
    </xdr:from>
    <xdr:to>
      <xdr:col>2</xdr:col>
      <xdr:colOff>414131</xdr:colOff>
      <xdr:row>14</xdr:row>
      <xdr:rowOff>131809</xdr:rowOff>
    </xdr:to>
    <xdr:pic>
      <xdr:nvPicPr>
        <xdr:cNvPr id="3" name="Immagin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6653" y="2782958"/>
          <a:ext cx="745435" cy="753003"/>
        </a:xfrm>
        <a:prstGeom prst="rect">
          <a:avLst/>
        </a:prstGeom>
      </xdr:spPr>
    </xdr:pic>
    <xdr:clientData/>
  </xdr:twoCellAnchor>
  <xdr:twoCellAnchor editAs="oneCell">
    <xdr:from>
      <xdr:col>1</xdr:col>
      <xdr:colOff>157370</xdr:colOff>
      <xdr:row>15</xdr:row>
      <xdr:rowOff>124240</xdr:rowOff>
    </xdr:from>
    <xdr:to>
      <xdr:col>2</xdr:col>
      <xdr:colOff>447261</xdr:colOff>
      <xdr:row>17</xdr:row>
      <xdr:rowOff>129286</xdr:rowOff>
    </xdr:to>
    <xdr:pic>
      <xdr:nvPicPr>
        <xdr:cNvPr id="5" name="Immagine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54935" y="3909392"/>
          <a:ext cx="770283" cy="767046"/>
        </a:xfrm>
        <a:prstGeom prst="rect">
          <a:avLst/>
        </a:prstGeom>
      </xdr:spPr>
    </xdr:pic>
    <xdr:clientData/>
  </xdr:twoCellAnchor>
  <xdr:twoCellAnchor editAs="oneCell">
    <xdr:from>
      <xdr:col>1</xdr:col>
      <xdr:colOff>49695</xdr:colOff>
      <xdr:row>9</xdr:row>
      <xdr:rowOff>157369</xdr:rowOff>
    </xdr:from>
    <xdr:to>
      <xdr:col>2</xdr:col>
      <xdr:colOff>455543</xdr:colOff>
      <xdr:row>11</xdr:row>
      <xdr:rowOff>289890</xdr:rowOff>
    </xdr:to>
    <xdr:pic>
      <xdr:nvPicPr>
        <xdr:cNvPr id="6" name="Immagine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47260" y="1656521"/>
          <a:ext cx="886240" cy="8945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tabSelected="1" zoomScale="115" workbookViewId="0">
      <selection activeCell="E18" sqref="E18:R18"/>
    </sheetView>
  </sheetViews>
  <sheetFormatPr defaultColWidth="9.7109375" defaultRowHeight="23.25" x14ac:dyDescent="0.2"/>
  <cols>
    <col min="1" max="1" width="6" style="6" bestFit="1" customWidth="1"/>
    <col min="2" max="3" width="7.140625" style="2" bestFit="1" customWidth="1"/>
    <col min="4" max="4" width="7.140625" style="2" customWidth="1"/>
    <col min="5" max="7" width="5.7109375" style="2" customWidth="1"/>
    <col min="8" max="8" width="6.5703125" style="2" customWidth="1"/>
    <col min="9" max="15" width="5.7109375" style="2" customWidth="1"/>
    <col min="16" max="16" width="6.28515625" style="2" bestFit="1" customWidth="1"/>
    <col min="17" max="17" width="9.7109375" style="2"/>
    <col min="18" max="18" width="10.7109375" style="2" bestFit="1" customWidth="1"/>
    <col min="19" max="16384" width="9.7109375" style="2"/>
  </cols>
  <sheetData>
    <row r="1" spans="1:19" x14ac:dyDescent="0.2">
      <c r="A1" s="45" t="s">
        <v>25</v>
      </c>
      <c r="B1" s="46"/>
      <c r="C1" s="47"/>
      <c r="D1" s="8"/>
      <c r="E1" s="43" t="s">
        <v>23</v>
      </c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11"/>
    </row>
    <row r="2" spans="1:19" s="4" customFormat="1" ht="3" customHeight="1" thickBot="1" x14ac:dyDescent="0.25">
      <c r="A2" s="48"/>
      <c r="B2" s="49"/>
      <c r="C2" s="50"/>
      <c r="D2" s="9"/>
      <c r="E2" s="54" t="s">
        <v>0</v>
      </c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12"/>
    </row>
    <row r="3" spans="1:19" s="4" customFormat="1" ht="15.75" thickBot="1" x14ac:dyDescent="0.25">
      <c r="A3" s="48"/>
      <c r="B3" s="49"/>
      <c r="C3" s="50"/>
      <c r="D3" s="9"/>
      <c r="E3" s="64" t="s">
        <v>18</v>
      </c>
      <c r="F3" s="63"/>
      <c r="G3" s="63" t="s">
        <v>24</v>
      </c>
      <c r="H3" s="63"/>
      <c r="I3" s="63" t="s">
        <v>19</v>
      </c>
      <c r="J3" s="63"/>
      <c r="K3" s="63" t="s">
        <v>20</v>
      </c>
      <c r="L3" s="63"/>
      <c r="M3" s="63" t="s">
        <v>21</v>
      </c>
      <c r="N3" s="63"/>
      <c r="O3" s="63" t="s">
        <v>22</v>
      </c>
      <c r="P3" s="63"/>
      <c r="Q3" s="57"/>
      <c r="R3" s="58"/>
      <c r="S3" s="17"/>
    </row>
    <row r="4" spans="1:19" s="4" customFormat="1" ht="5.0999999999999996" customHeight="1" thickBot="1" x14ac:dyDescent="0.25">
      <c r="A4" s="48"/>
      <c r="B4" s="49"/>
      <c r="C4" s="50"/>
      <c r="D4" s="9"/>
      <c r="E4" s="56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13"/>
    </row>
    <row r="5" spans="1:19" s="4" customFormat="1" ht="24.95" customHeight="1" thickBot="1" x14ac:dyDescent="0.25">
      <c r="A5" s="48"/>
      <c r="B5" s="49"/>
      <c r="C5" s="50"/>
      <c r="D5" s="9"/>
      <c r="E5" s="59">
        <f>Q8</f>
        <v>12222</v>
      </c>
      <c r="F5" s="60"/>
      <c r="G5" s="60">
        <v>8678</v>
      </c>
      <c r="H5" s="60"/>
      <c r="I5" s="60">
        <v>38</v>
      </c>
      <c r="J5" s="60"/>
      <c r="K5" s="60">
        <v>136</v>
      </c>
      <c r="L5" s="60"/>
      <c r="M5" s="60">
        <v>0</v>
      </c>
      <c r="N5" s="60"/>
      <c r="O5" s="60">
        <f>G5-I5-K5-M5</f>
        <v>8504</v>
      </c>
      <c r="P5" s="60"/>
      <c r="Q5" s="61"/>
      <c r="R5" s="61"/>
      <c r="S5" s="18"/>
    </row>
    <row r="6" spans="1:19" s="4" customFormat="1" ht="4.5" customHeight="1" x14ac:dyDescent="0.2">
      <c r="A6" s="48"/>
      <c r="B6" s="49"/>
      <c r="C6" s="50"/>
      <c r="D6" s="9"/>
      <c r="E6" s="56" t="s">
        <v>0</v>
      </c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14"/>
    </row>
    <row r="7" spans="1:19" s="5" customFormat="1" ht="15" x14ac:dyDescent="0.2">
      <c r="A7" s="48"/>
      <c r="B7" s="49"/>
      <c r="C7" s="50"/>
      <c r="D7" s="19"/>
      <c r="E7" s="7" t="s">
        <v>1</v>
      </c>
      <c r="F7" s="7" t="s">
        <v>2</v>
      </c>
      <c r="G7" s="7" t="s">
        <v>3</v>
      </c>
      <c r="H7" s="7" t="s">
        <v>4</v>
      </c>
      <c r="I7" s="7" t="s">
        <v>5</v>
      </c>
      <c r="J7" s="7" t="s">
        <v>6</v>
      </c>
      <c r="K7" s="7" t="s">
        <v>7</v>
      </c>
      <c r="L7" s="7" t="s">
        <v>8</v>
      </c>
      <c r="M7" s="7" t="s">
        <v>9</v>
      </c>
      <c r="N7" s="7" t="s">
        <v>10</v>
      </c>
      <c r="O7" s="7" t="s">
        <v>11</v>
      </c>
      <c r="P7" s="7" t="s">
        <v>12</v>
      </c>
      <c r="Q7" s="7" t="s">
        <v>13</v>
      </c>
      <c r="R7" s="7" t="s">
        <v>17</v>
      </c>
      <c r="S7" s="35" t="s">
        <v>28</v>
      </c>
    </row>
    <row r="8" spans="1:19" s="5" customFormat="1" ht="13.5" customHeight="1" x14ac:dyDescent="0.2">
      <c r="A8" s="48"/>
      <c r="B8" s="49"/>
      <c r="C8" s="50"/>
      <c r="D8" s="20" t="s">
        <v>18</v>
      </c>
      <c r="E8" s="7">
        <v>922</v>
      </c>
      <c r="F8" s="7">
        <v>724</v>
      </c>
      <c r="G8" s="7">
        <v>1164</v>
      </c>
      <c r="H8" s="7">
        <v>821</v>
      </c>
      <c r="I8" s="7">
        <v>872</v>
      </c>
      <c r="J8" s="7">
        <v>1205</v>
      </c>
      <c r="K8" s="7">
        <v>713</v>
      </c>
      <c r="L8" s="7">
        <v>1211</v>
      </c>
      <c r="M8" s="7">
        <v>927</v>
      </c>
      <c r="N8" s="7">
        <v>1124</v>
      </c>
      <c r="O8" s="7">
        <v>1361</v>
      </c>
      <c r="P8" s="7">
        <v>1178</v>
      </c>
      <c r="Q8" s="7">
        <f>SUM(E8:P8)</f>
        <v>12222</v>
      </c>
      <c r="R8" s="7">
        <v>100</v>
      </c>
      <c r="S8" s="35"/>
    </row>
    <row r="9" spans="1:19" s="5" customFormat="1" ht="16.5" customHeight="1" thickBot="1" x14ac:dyDescent="0.25">
      <c r="A9" s="51"/>
      <c r="B9" s="52"/>
      <c r="C9" s="53"/>
      <c r="D9" s="21" t="s">
        <v>24</v>
      </c>
      <c r="E9" s="7">
        <v>537</v>
      </c>
      <c r="F9" s="7">
        <v>459</v>
      </c>
      <c r="G9" s="7">
        <v>866</v>
      </c>
      <c r="H9" s="7">
        <v>573</v>
      </c>
      <c r="I9" s="7">
        <v>581</v>
      </c>
      <c r="J9" s="7">
        <v>896</v>
      </c>
      <c r="K9" s="7">
        <v>486</v>
      </c>
      <c r="L9" s="7">
        <v>909</v>
      </c>
      <c r="M9" s="7">
        <v>663</v>
      </c>
      <c r="N9" s="7">
        <v>871</v>
      </c>
      <c r="O9" s="7">
        <v>971</v>
      </c>
      <c r="P9" s="7">
        <v>866</v>
      </c>
      <c r="Q9" s="7">
        <f>SUM(E9:P9)</f>
        <v>8678</v>
      </c>
      <c r="R9" s="16">
        <f>Q9/Q8</f>
        <v>0.71003109147439047</v>
      </c>
      <c r="S9" s="36"/>
    </row>
    <row r="10" spans="1:19" ht="30" customHeight="1" x14ac:dyDescent="0.2">
      <c r="A10" s="30" t="s">
        <v>14</v>
      </c>
      <c r="B10" s="42"/>
      <c r="C10" s="32"/>
      <c r="D10" s="3"/>
      <c r="E10" s="4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1"/>
    </row>
    <row r="11" spans="1:19" ht="30" customHeight="1" x14ac:dyDescent="0.2">
      <c r="A11" s="30"/>
      <c r="B11" s="32"/>
      <c r="C11" s="32"/>
      <c r="D11" s="3"/>
      <c r="E11" s="23">
        <v>54</v>
      </c>
      <c r="F11" s="23">
        <v>43</v>
      </c>
      <c r="G11" s="23">
        <v>119</v>
      </c>
      <c r="H11" s="23">
        <v>75</v>
      </c>
      <c r="I11" s="23">
        <v>85</v>
      </c>
      <c r="J11" s="23">
        <v>149</v>
      </c>
      <c r="K11" s="23">
        <v>74</v>
      </c>
      <c r="L11" s="23">
        <v>103</v>
      </c>
      <c r="M11" s="23">
        <v>78</v>
      </c>
      <c r="N11" s="23">
        <v>123</v>
      </c>
      <c r="O11" s="23">
        <v>202</v>
      </c>
      <c r="P11" s="23">
        <v>117</v>
      </c>
      <c r="Q11" s="23">
        <f>SUM(E11:P11)</f>
        <v>1222</v>
      </c>
      <c r="R11" s="24">
        <f>Q11/O5</f>
        <v>0.14369708372530574</v>
      </c>
      <c r="S11" s="25"/>
    </row>
    <row r="12" spans="1:19" ht="30" customHeight="1" x14ac:dyDescent="0.2">
      <c r="A12" s="30"/>
      <c r="B12" s="32"/>
      <c r="C12" s="32"/>
      <c r="D12" s="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26"/>
    </row>
    <row r="13" spans="1:19" ht="30" customHeight="1" x14ac:dyDescent="0.2">
      <c r="A13" s="30" t="s">
        <v>15</v>
      </c>
      <c r="B13" s="42"/>
      <c r="C13" s="32"/>
      <c r="D13" s="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26"/>
    </row>
    <row r="14" spans="1:19" ht="30" customHeight="1" x14ac:dyDescent="0.2">
      <c r="A14" s="30"/>
      <c r="B14" s="32"/>
      <c r="C14" s="32"/>
      <c r="D14" s="3"/>
      <c r="E14" s="23">
        <v>285</v>
      </c>
      <c r="F14" s="23">
        <v>206</v>
      </c>
      <c r="G14" s="23">
        <v>417</v>
      </c>
      <c r="H14" s="23">
        <v>224</v>
      </c>
      <c r="I14" s="23">
        <v>246</v>
      </c>
      <c r="J14" s="23">
        <v>372</v>
      </c>
      <c r="K14" s="23">
        <v>192</v>
      </c>
      <c r="L14" s="23">
        <v>444</v>
      </c>
      <c r="M14" s="23">
        <v>335</v>
      </c>
      <c r="N14" s="23">
        <v>395</v>
      </c>
      <c r="O14" s="23">
        <v>410</v>
      </c>
      <c r="P14" s="23">
        <v>405</v>
      </c>
      <c r="Q14" s="23">
        <f>SUM(E14:P14)</f>
        <v>3931</v>
      </c>
      <c r="R14" s="24">
        <f>Q14/O5</f>
        <v>0.46225305738476014</v>
      </c>
      <c r="S14" s="25"/>
    </row>
    <row r="15" spans="1:19" ht="30" customHeight="1" x14ac:dyDescent="0.2">
      <c r="A15" s="30"/>
      <c r="B15" s="32"/>
      <c r="C15" s="32"/>
      <c r="D15" s="3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26"/>
    </row>
    <row r="16" spans="1:19" ht="30" customHeight="1" x14ac:dyDescent="0.2">
      <c r="A16" s="30" t="s">
        <v>16</v>
      </c>
      <c r="B16" s="42"/>
      <c r="C16" s="32"/>
      <c r="D16" s="3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26"/>
    </row>
    <row r="17" spans="1:19" ht="30" customHeight="1" x14ac:dyDescent="0.2">
      <c r="A17" s="30"/>
      <c r="B17" s="32"/>
      <c r="C17" s="32"/>
      <c r="D17" s="3"/>
      <c r="E17" s="23">
        <v>184</v>
      </c>
      <c r="F17" s="23">
        <v>204</v>
      </c>
      <c r="G17" s="23">
        <v>316</v>
      </c>
      <c r="H17" s="23">
        <v>267</v>
      </c>
      <c r="I17" s="23">
        <v>242</v>
      </c>
      <c r="J17" s="23">
        <v>358</v>
      </c>
      <c r="K17" s="23">
        <v>204</v>
      </c>
      <c r="L17" s="23">
        <v>352</v>
      </c>
      <c r="M17" s="23">
        <v>236</v>
      </c>
      <c r="N17" s="23">
        <v>326</v>
      </c>
      <c r="O17" s="23">
        <v>336</v>
      </c>
      <c r="P17" s="23">
        <v>326</v>
      </c>
      <c r="Q17" s="23">
        <f>SUM(E17:P17)</f>
        <v>3351</v>
      </c>
      <c r="R17" s="24">
        <f>Q17/O5</f>
        <v>0.39404985888993416</v>
      </c>
      <c r="S17" s="25"/>
    </row>
    <row r="18" spans="1:19" x14ac:dyDescent="0.2">
      <c r="A18" s="30"/>
      <c r="B18" s="32"/>
      <c r="C18" s="32"/>
      <c r="D18" s="3"/>
      <c r="E18" s="4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1"/>
    </row>
    <row r="19" spans="1:19" ht="12" customHeight="1" x14ac:dyDescent="0.2">
      <c r="A19" s="10"/>
      <c r="E19" s="7" t="s">
        <v>1</v>
      </c>
      <c r="F19" s="7" t="s">
        <v>2</v>
      </c>
      <c r="G19" s="7" t="s">
        <v>3</v>
      </c>
      <c r="H19" s="7" t="s">
        <v>4</v>
      </c>
      <c r="I19" s="7" t="s">
        <v>5</v>
      </c>
      <c r="J19" s="7" t="s">
        <v>6</v>
      </c>
      <c r="K19" s="7" t="s">
        <v>7</v>
      </c>
      <c r="L19" s="7" t="s">
        <v>8</v>
      </c>
      <c r="M19" s="7" t="s">
        <v>9</v>
      </c>
      <c r="N19" s="7" t="s">
        <v>10</v>
      </c>
      <c r="O19" s="7" t="s">
        <v>11</v>
      </c>
      <c r="P19" s="7" t="s">
        <v>12</v>
      </c>
      <c r="Q19" s="15" t="s">
        <v>13</v>
      </c>
      <c r="R19" s="37" t="s">
        <v>29</v>
      </c>
      <c r="S19" s="38"/>
    </row>
    <row r="20" spans="1:19" x14ac:dyDescent="0.2">
      <c r="A20" s="31" t="s">
        <v>26</v>
      </c>
      <c r="B20" s="32"/>
      <c r="C20" s="32"/>
      <c r="D20" s="3"/>
      <c r="E20" s="23">
        <v>7</v>
      </c>
      <c r="F20" s="23">
        <v>1</v>
      </c>
      <c r="G20" s="23">
        <v>1</v>
      </c>
      <c r="H20" s="23">
        <v>4</v>
      </c>
      <c r="I20" s="23">
        <v>1</v>
      </c>
      <c r="J20" s="23">
        <v>5</v>
      </c>
      <c r="K20" s="23">
        <v>4</v>
      </c>
      <c r="L20" s="23">
        <v>1</v>
      </c>
      <c r="M20" s="23">
        <v>2</v>
      </c>
      <c r="N20" s="23">
        <v>8</v>
      </c>
      <c r="O20" s="23">
        <v>0</v>
      </c>
      <c r="P20" s="23">
        <v>4</v>
      </c>
      <c r="Q20" s="23">
        <f>SUM(E20:P20)</f>
        <v>38</v>
      </c>
      <c r="R20" s="37"/>
      <c r="S20" s="38"/>
    </row>
    <row r="21" spans="1:19" ht="24" thickBot="1" x14ac:dyDescent="0.25">
      <c r="A21" s="33" t="s">
        <v>27</v>
      </c>
      <c r="B21" s="34"/>
      <c r="C21" s="34"/>
      <c r="D21" s="22"/>
      <c r="E21" s="27">
        <v>7</v>
      </c>
      <c r="F21" s="27">
        <v>5</v>
      </c>
      <c r="G21" s="27">
        <v>13</v>
      </c>
      <c r="H21" s="27">
        <v>3</v>
      </c>
      <c r="I21" s="27">
        <v>7</v>
      </c>
      <c r="J21" s="27">
        <v>12</v>
      </c>
      <c r="K21" s="27">
        <v>12</v>
      </c>
      <c r="L21" s="27">
        <v>9</v>
      </c>
      <c r="M21" s="27">
        <v>12</v>
      </c>
      <c r="N21" s="27">
        <v>19</v>
      </c>
      <c r="O21" s="27">
        <v>23</v>
      </c>
      <c r="P21" s="27">
        <v>14</v>
      </c>
      <c r="Q21" s="27">
        <f>SUM(E21:P21)</f>
        <v>136</v>
      </c>
      <c r="R21" s="39">
        <f>Q20+Q21</f>
        <v>174</v>
      </c>
      <c r="S21" s="40"/>
    </row>
    <row r="22" spans="1:19" s="29" customFormat="1" ht="12.75" x14ac:dyDescent="0.2">
      <c r="A22" s="28"/>
    </row>
  </sheetData>
  <mergeCells count="36">
    <mergeCell ref="O3:P3"/>
    <mergeCell ref="E3:F3"/>
    <mergeCell ref="G3:H3"/>
    <mergeCell ref="I3:J3"/>
    <mergeCell ref="K3:L3"/>
    <mergeCell ref="M3:N3"/>
    <mergeCell ref="E1:R1"/>
    <mergeCell ref="A1:C9"/>
    <mergeCell ref="E2:R2"/>
    <mergeCell ref="E6:R6"/>
    <mergeCell ref="E13:R13"/>
    <mergeCell ref="A10:A12"/>
    <mergeCell ref="A13:A15"/>
    <mergeCell ref="Q3:R3"/>
    <mergeCell ref="E5:F5"/>
    <mergeCell ref="G5:H5"/>
    <mergeCell ref="I5:J5"/>
    <mergeCell ref="K5:L5"/>
    <mergeCell ref="M5:N5"/>
    <mergeCell ref="O5:P5"/>
    <mergeCell ref="Q5:R5"/>
    <mergeCell ref="E4:R4"/>
    <mergeCell ref="A16:A18"/>
    <mergeCell ref="A20:C20"/>
    <mergeCell ref="A21:C21"/>
    <mergeCell ref="S7:S9"/>
    <mergeCell ref="R19:S20"/>
    <mergeCell ref="R21:S21"/>
    <mergeCell ref="E15:R15"/>
    <mergeCell ref="E16:R16"/>
    <mergeCell ref="E18:R18"/>
    <mergeCell ref="E10:R10"/>
    <mergeCell ref="E12:R12"/>
    <mergeCell ref="B10:C12"/>
    <mergeCell ref="B13:C15"/>
    <mergeCell ref="B16:C18"/>
  </mergeCells>
  <phoneticPr fontId="1" type="noConversion"/>
  <pageMargins left="0.75" right="0.75" top="1" bottom="1" header="0.5" footer="0.5"/>
  <pageSetup paperSize="9" orientation="landscape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</dc:creator>
  <cp:lastModifiedBy>Franco Frasca</cp:lastModifiedBy>
  <cp:lastPrinted>2018-06-11T01:49:37Z</cp:lastPrinted>
  <dcterms:created xsi:type="dcterms:W3CDTF">2011-05-15T02:45:51Z</dcterms:created>
  <dcterms:modified xsi:type="dcterms:W3CDTF">2018-06-11T10:42:43Z</dcterms:modified>
</cp:coreProperties>
</file>